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8_{48B97399-E67F-47B2-BBBA-75444AE6A2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D11" i="1"/>
  <c r="F11" i="1"/>
  <c r="H11" i="1" l="1"/>
  <c r="I11" i="1" s="1"/>
  <c r="C11" i="1"/>
  <c r="G9" i="1"/>
  <c r="G10" i="1"/>
  <c r="G8" i="1"/>
  <c r="G11" i="1" s="1"/>
  <c r="H8" i="1" l="1"/>
  <c r="I8" i="1" s="1"/>
  <c r="H10" i="1"/>
  <c r="I10" i="1" s="1"/>
  <c r="H9" i="1"/>
  <c r="I9" i="1" s="1"/>
</calcChain>
</file>

<file path=xl/sharedStrings.xml><?xml version="1.0" encoding="utf-8"?>
<sst xmlns="http://schemas.openxmlformats.org/spreadsheetml/2006/main" count="21" uniqueCount="21">
  <si>
    <t>GOBERNACION DEPARTAMENTAL DE ESCUINTLA</t>
  </si>
  <si>
    <t>(UNIDAD EJECUTORA 219)</t>
  </si>
  <si>
    <t>NOMBRE DEL GRUPO DE GASTOS</t>
  </si>
  <si>
    <t>NÚMERO DEL RENGLÓN</t>
  </si>
  <si>
    <t>PRESUPUESTO ASIGNADO</t>
  </si>
  <si>
    <t>MODIFICACIONES</t>
  </si>
  <si>
    <t>VIGENTE</t>
  </si>
  <si>
    <t>PRESUPUESTO NO EJECUTADO MONTO EN Q.</t>
  </si>
  <si>
    <t>% PRESUPUESTO EJECUTADO (CUMPLIDO)</t>
  </si>
  <si>
    <t>% PRESUPUESTO NO EJECUTADO (NO CUMPLIDO)</t>
  </si>
  <si>
    <t>Servicios Personales</t>
  </si>
  <si>
    <t>000</t>
  </si>
  <si>
    <t>Servicios no Personales</t>
  </si>
  <si>
    <t>Materiales y Suministros</t>
  </si>
  <si>
    <t>TOTAL TECHO PRESUPUESTARIO</t>
  </si>
  <si>
    <t>PAGADO</t>
  </si>
  <si>
    <t>SALDO POR DEVENGAR</t>
  </si>
  <si>
    <t>solo se copia %</t>
  </si>
  <si>
    <t xml:space="preserve"> </t>
  </si>
  <si>
    <t>INFORMACIÓN DE CUMPLIMIENTO PRESUPUESTARIO DE ENERO A ENERO 2026</t>
  </si>
  <si>
    <t>EJECUCION PRESUPUESTARIA DE ENERO A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</si>
</sst>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&quot;Q&quot;#,##0.00"/>
    <numFmt numFmtId="165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44" fontId="5" fillId="0" borderId="1" xfId="1" applyFont="1" applyBorder="1" applyAlignment="1">
      <alignment horizontal="right"/>
    </xf>
    <xf numFmtId="10" fontId="5" fillId="0" borderId="1" xfId="0" applyNumberFormat="1" applyFont="1" applyBorder="1" applyAlignment="1">
      <alignment horizontal="right"/>
    </xf>
    <xf numFmtId="165" fontId="0" fillId="0" borderId="0" xfId="0" applyNumberFormat="1"/>
    <xf numFmtId="164" fontId="0" fillId="0" borderId="0" xfId="0" applyNumberFormat="1"/>
    <xf numFmtId="44" fontId="0" fillId="0" borderId="0" xfId="0" applyNumberFormat="1"/>
    <xf numFmtId="0" fontId="4" fillId="0" borderId="0" xfId="0" applyFont="1" applyAlignment="1">
      <alignment horizontal="center"/>
    </xf>
    <xf numFmtId="0" fontId="7" fillId="0" borderId="0" xfId="0" applyFont="1"/>
    <xf numFmtId="10" fontId="5" fillId="0" borderId="4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 wrapText="1"/>
    </xf>
    <xf numFmtId="1" fontId="5" fillId="0" borderId="5" xfId="0" applyNumberFormat="1" applyFont="1" applyBorder="1" applyAlignment="1">
      <alignment horizontal="left" wrapText="1"/>
    </xf>
    <xf numFmtId="44" fontId="5" fillId="0" borderId="6" xfId="1" applyFont="1" applyBorder="1" applyAlignment="1">
      <alignment horizontal="right"/>
    </xf>
    <xf numFmtId="10" fontId="5" fillId="0" borderId="6" xfId="0" applyNumberFormat="1" applyFont="1" applyBorder="1" applyAlignment="1">
      <alignment horizontal="right"/>
    </xf>
    <xf numFmtId="10" fontId="5" fillId="0" borderId="7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4" fontId="6" fillId="0" borderId="12" xfId="1" applyFont="1" applyBorder="1" applyAlignment="1">
      <alignment horizontal="right"/>
    </xf>
    <xf numFmtId="44" fontId="5" fillId="0" borderId="13" xfId="1" applyFont="1" applyBorder="1" applyAlignment="1">
      <alignment horizontal="right"/>
    </xf>
    <xf numFmtId="0" fontId="5" fillId="0" borderId="14" xfId="0" applyFont="1" applyBorder="1" applyAlignment="1">
      <alignment horizontal="left" wrapText="1"/>
    </xf>
    <xf numFmtId="0" fontId="5" fillId="0" borderId="15" xfId="0" applyFont="1" applyBorder="1" applyAlignment="1">
      <alignment horizontal="center"/>
    </xf>
    <xf numFmtId="44" fontId="5" fillId="0" borderId="15" xfId="1" applyFont="1" applyBorder="1" applyAlignment="1">
      <alignment horizontal="right"/>
    </xf>
    <xf numFmtId="10" fontId="5" fillId="0" borderId="15" xfId="0" applyNumberFormat="1" applyFont="1" applyBorder="1" applyAlignment="1">
      <alignment horizontal="right"/>
    </xf>
    <xf numFmtId="10" fontId="5" fillId="0" borderId="16" xfId="0" applyNumberFormat="1" applyFont="1" applyBorder="1" applyAlignment="1">
      <alignment horizontal="right"/>
    </xf>
    <xf numFmtId="4" fontId="5" fillId="0" borderId="1" xfId="0" applyNumberFormat="1" applyFont="1" applyBorder="1"/>
    <xf numFmtId="10" fontId="6" fillId="0" borderId="18" xfId="0" applyNumberFormat="1" applyFont="1" applyBorder="1" applyAlignment="1">
      <alignment horizontal="right"/>
    </xf>
    <xf numFmtId="10" fontId="6" fillId="0" borderId="17" xfId="0" applyNumberFormat="1" applyFont="1" applyBorder="1" applyAlignment="1">
      <alignment horizontal="right"/>
    </xf>
    <xf numFmtId="44" fontId="5" fillId="0" borderId="19" xfId="1" applyFont="1" applyBorder="1" applyAlignment="1">
      <alignment horizontal="right"/>
    </xf>
    <xf numFmtId="4" fontId="5" fillId="0" borderId="6" xfId="0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11" xfId="0" applyFont="1" applyBorder="1" applyAlignment="1">
      <alignment horizontal="right"/>
    </xf>
    <xf numFmtId="0" fontId="6" fillId="0" borderId="12" xfId="0" applyFont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I18"/>
  <sheetViews>
    <sheetView tabSelected="1" workbookViewId="0">
      <selection activeCell="G10" sqref="G10"/>
    </sheetView>
  </sheetViews>
  <sheetFormatPr baseColWidth="10" defaultColWidth="9.140625" defaultRowHeight="15" x14ac:dyDescent="0.25"/>
  <cols>
    <col min="1" max="1" width="28.28515625" customWidth="1"/>
    <col min="2" max="2" width="12.85546875" bestFit="1" customWidth="1"/>
    <col min="3" max="3" width="16.140625" bestFit="1" customWidth="1"/>
    <col min="4" max="4" width="16.42578125" customWidth="1"/>
    <col min="5" max="5" width="16.28515625" bestFit="1" customWidth="1"/>
    <col min="6" max="6" width="20.7109375" customWidth="1"/>
    <col min="7" max="7" width="21.5703125" customWidth="1"/>
    <col min="8" max="8" width="16" customWidth="1"/>
    <col min="9" max="9" width="18.140625" customWidth="1"/>
  </cols>
  <sheetData>
    <row r="1" spans="1:9" ht="26.25" x14ac:dyDescent="0.4">
      <c r="A1" s="33" t="s">
        <v>0</v>
      </c>
      <c r="B1" s="33"/>
      <c r="C1" s="33"/>
      <c r="D1" s="33"/>
      <c r="E1" s="33"/>
      <c r="F1" s="33"/>
      <c r="G1" s="33"/>
      <c r="H1" s="33"/>
      <c r="I1" s="33"/>
    </row>
    <row r="2" spans="1:9" ht="26.25" x14ac:dyDescent="0.4">
      <c r="A2" s="34" t="s">
        <v>1</v>
      </c>
      <c r="B2" s="34"/>
      <c r="C2" s="34"/>
      <c r="D2" s="34"/>
      <c r="E2" s="34"/>
      <c r="F2" s="34"/>
      <c r="G2" s="34"/>
      <c r="H2" s="34"/>
      <c r="I2" s="34"/>
    </row>
    <row r="3" spans="1:9" x14ac:dyDescent="0.25">
      <c r="C3" s="1"/>
      <c r="D3" s="1"/>
      <c r="E3" s="1"/>
      <c r="F3" s="1"/>
      <c r="G3" s="1"/>
    </row>
    <row r="4" spans="1:9" ht="23.25" x14ac:dyDescent="0.35">
      <c r="A4" s="35" t="s">
        <v>19</v>
      </c>
      <c r="B4" s="35"/>
      <c r="C4" s="35"/>
      <c r="D4" s="35"/>
      <c r="E4" s="35"/>
      <c r="F4" s="35"/>
      <c r="G4" s="35"/>
      <c r="H4" s="35"/>
      <c r="I4" s="35"/>
    </row>
    <row r="5" spans="1:9" ht="24" thickBot="1" x14ac:dyDescent="0.4">
      <c r="A5" s="7"/>
      <c r="B5" s="7"/>
      <c r="C5" s="7"/>
      <c r="D5" s="7"/>
      <c r="E5" s="7"/>
      <c r="F5" s="7"/>
      <c r="G5" s="7"/>
      <c r="H5" s="7"/>
      <c r="I5" s="7"/>
    </row>
    <row r="6" spans="1:9" ht="24" hidden="1" thickBot="1" x14ac:dyDescent="0.4">
      <c r="A6" s="7"/>
      <c r="B6" s="7"/>
      <c r="C6" s="7"/>
      <c r="D6" s="7"/>
      <c r="E6" s="7"/>
      <c r="F6" s="8" t="s">
        <v>15</v>
      </c>
      <c r="G6" s="8" t="s">
        <v>16</v>
      </c>
      <c r="H6" s="8" t="s">
        <v>17</v>
      </c>
      <c r="I6" s="8"/>
    </row>
    <row r="7" spans="1:9" ht="85.5" customHeight="1" thickBot="1" x14ac:dyDescent="0.3">
      <c r="A7" s="15" t="s">
        <v>2</v>
      </c>
      <c r="B7" s="15" t="s">
        <v>3</v>
      </c>
      <c r="C7" s="16" t="s">
        <v>4</v>
      </c>
      <c r="D7" s="17" t="s">
        <v>5</v>
      </c>
      <c r="E7" s="16" t="s">
        <v>6</v>
      </c>
      <c r="F7" s="16" t="s">
        <v>20</v>
      </c>
      <c r="G7" s="16" t="s">
        <v>7</v>
      </c>
      <c r="H7" s="18" t="s">
        <v>8</v>
      </c>
      <c r="I7" s="18" t="s">
        <v>9</v>
      </c>
    </row>
    <row r="8" spans="1:9" ht="15.75" x14ac:dyDescent="0.25">
      <c r="A8" s="11" t="s">
        <v>10</v>
      </c>
      <c r="B8" s="19" t="s">
        <v>11</v>
      </c>
      <c r="C8" s="12">
        <v>3086202</v>
      </c>
      <c r="D8" s="31">
        <v>0</v>
      </c>
      <c r="E8" s="12">
        <v>3086202</v>
      </c>
      <c r="F8" s="32">
        <v>233606.18</v>
      </c>
      <c r="G8" s="12">
        <f>E8-F8</f>
        <v>2852595.82</v>
      </c>
      <c r="H8" s="13">
        <f t="shared" ref="H8:H11" si="0">F8/E8</f>
        <v>7.5693742664932492E-2</v>
      </c>
      <c r="I8" s="14">
        <f>100%-H8</f>
        <v>0.92430625733506755</v>
      </c>
    </row>
    <row r="9" spans="1:9" ht="15.75" x14ac:dyDescent="0.25">
      <c r="A9" s="10" t="s">
        <v>12</v>
      </c>
      <c r="B9" s="20">
        <v>100</v>
      </c>
      <c r="C9" s="2">
        <v>1023767</v>
      </c>
      <c r="D9" s="28">
        <v>0</v>
      </c>
      <c r="E9" s="2">
        <v>1023767</v>
      </c>
      <c r="F9" s="28">
        <v>93863.82</v>
      </c>
      <c r="G9" s="12">
        <f t="shared" ref="G9:G10" si="1">E9-F9</f>
        <v>929903.17999999993</v>
      </c>
      <c r="H9" s="3">
        <f t="shared" si="0"/>
        <v>9.1684748580487557E-2</v>
      </c>
      <c r="I9" s="9">
        <f t="shared" ref="I9:I11" si="2">100%-H9</f>
        <v>0.90831525141951241</v>
      </c>
    </row>
    <row r="10" spans="1:9" ht="15.75" x14ac:dyDescent="0.25">
      <c r="A10" s="23" t="s">
        <v>13</v>
      </c>
      <c r="B10" s="24">
        <v>200</v>
      </c>
      <c r="C10" s="25">
        <v>309373</v>
      </c>
      <c r="D10" s="28">
        <v>0</v>
      </c>
      <c r="E10" s="28">
        <v>309373</v>
      </c>
      <c r="F10" s="28">
        <v>5725</v>
      </c>
      <c r="G10" s="22">
        <f t="shared" si="1"/>
        <v>303648</v>
      </c>
      <c r="H10" s="26">
        <f t="shared" si="0"/>
        <v>1.8505170134433192E-2</v>
      </c>
      <c r="I10" s="27">
        <f t="shared" si="2"/>
        <v>0.9814948298655668</v>
      </c>
    </row>
    <row r="11" spans="1:9" ht="16.5" thickBot="1" x14ac:dyDescent="0.3">
      <c r="A11" s="36" t="s">
        <v>14</v>
      </c>
      <c r="B11" s="37"/>
      <c r="C11" s="21">
        <f>SUM(C8:C10)</f>
        <v>4419342</v>
      </c>
      <c r="D11" s="21">
        <f>SUM(D8:D10)</f>
        <v>0</v>
      </c>
      <c r="E11" s="21">
        <f>SUM(E8:E10)</f>
        <v>4419342</v>
      </c>
      <c r="F11" s="21">
        <f>SUM(F8:F10)</f>
        <v>333195</v>
      </c>
      <c r="G11" s="21">
        <f>SUM(G8:G10)</f>
        <v>4086147</v>
      </c>
      <c r="H11" s="29">
        <f t="shared" si="0"/>
        <v>7.5394708080976758E-2</v>
      </c>
      <c r="I11" s="30">
        <f t="shared" si="2"/>
        <v>0.9246052919190233</v>
      </c>
    </row>
    <row r="12" spans="1:9" x14ac:dyDescent="0.25">
      <c r="F12" s="4"/>
      <c r="H12" s="4"/>
      <c r="I12" s="4"/>
    </row>
    <row r="13" spans="1:9" x14ac:dyDescent="0.25">
      <c r="D13" s="5"/>
      <c r="E13" s="5"/>
      <c r="F13" s="5"/>
      <c r="G13" s="4"/>
      <c r="H13" s="4"/>
    </row>
    <row r="14" spans="1:9" x14ac:dyDescent="0.25">
      <c r="F14" s="5"/>
      <c r="G14" s="6"/>
    </row>
    <row r="15" spans="1:9" x14ac:dyDescent="0.25">
      <c r="E15" s="6"/>
    </row>
    <row r="18" spans="7:7" x14ac:dyDescent="0.25">
      <c r="G18" t="s">
        <v>18</v>
      </c>
    </row>
  </sheetData>
  <mergeCells count="4">
    <mergeCell ref="A1:I1"/>
    <mergeCell ref="A2:I2"/>
    <mergeCell ref="A4:I4"/>
    <mergeCell ref="A11:B11"/>
  </mergeCells>
  <pageMargins left="0.82677165354330717" right="0.23622047244094491" top="0.74803149606299213" bottom="0.74803149606299213" header="0.31496062992125984" footer="0.31496062992125984"/>
  <pageSetup paperSize="5" scale="85" orientation="landscape" horizontalDpi="4294967293" verticalDpi="0" r:id="rId1"/>
  <ignoredErrors>
    <ignoredError sqref="B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2026-02-18T21:06:41Z</dcterms:modified>
</cp:coreProperties>
</file>