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5D956153-EF3E-42ED-AF48-1FC82BAC0A38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JUNIO 2025" sheetId="1" r:id="rId1"/>
  </sheets>
  <calcPr calcId="191029"/>
</workbook>
</file>

<file path=xl/calcChain.xml><?xml version="1.0" encoding="utf-8"?>
<calcChain xmlns="http://schemas.openxmlformats.org/spreadsheetml/2006/main">
  <c r="E13" i="1" l="1"/>
  <c r="G13" i="1"/>
  <c r="D13" i="1"/>
  <c r="F13" i="1"/>
  <c r="H12" i="1"/>
  <c r="I12" i="1" s="1"/>
  <c r="G12" i="1"/>
  <c r="H11" i="1"/>
  <c r="I11" i="1" s="1"/>
  <c r="G11" i="1"/>
  <c r="H13" i="1" l="1"/>
  <c r="I13" i="1" s="1"/>
  <c r="C13" i="1"/>
  <c r="G9" i="1"/>
  <c r="G10" i="1"/>
  <c r="G8" i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<sst xmlns="http://schemas.openxmlformats.org/spreadsheetml/2006/main" count="23" uniqueCount="23">
  <si>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</si>
  <si>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</si>
  <si>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</si>
  <si>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</si>
  <si>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</si>
  <si>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</si>
  <si>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</si>
  <si>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</si>
  <si>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</si>
  <si>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</si>
  <si>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</si>
  <si>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</si>
  <si>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</si>
  <si>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</si>
  <si>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</si>
  <si>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</si>
  <si>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</si>
  <si>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</si>
  <si>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</si>
  <si>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Propiedad, Planta, Equipo e Intangibles</t>
  </si>
  <si>
    <t>Transferencias Corrientes</t>
  </si>
  <si>
    <t>INFORMACIÓN DE CUMPLIMIENTO PRESUPUESTARIO DE ENERO A JUNIO 2025</t>
  </si>
  <si>
    <t>EJECUCION PRESUPUESTARIA DE ENERO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</si>
</sst>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44" fontId="5" fillId="0" borderId="19" xfId="1" applyFont="1" applyBorder="1" applyAlignment="1">
      <alignment horizontal="right"/>
    </xf>
    <xf numFmtId="4" fontId="5" fillId="0" borderId="20" xfId="0" applyNumberFormat="1" applyFont="1" applyBorder="1"/>
    <xf numFmtId="4" fontId="5" fillId="0" borderId="6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20"/>
  <sheetViews>
    <sheetView tabSelected="1" workbookViewId="0">
      <selection activeCell="G24" sqref="G24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26.25" x14ac:dyDescent="0.4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C3" s="1"/>
      <c r="D3" s="1"/>
      <c r="E3" s="1"/>
      <c r="F3" s="1"/>
      <c r="G3" s="1"/>
    </row>
    <row r="4" spans="1:9" ht="23.25" x14ac:dyDescent="0.35">
      <c r="A4" s="24" t="s">
        <v>21</v>
      </c>
      <c r="B4" s="24"/>
      <c r="C4" s="24"/>
      <c r="D4" s="24"/>
      <c r="E4" s="24"/>
      <c r="F4" s="24"/>
      <c r="G4" s="24"/>
      <c r="H4" s="24"/>
      <c r="I4" s="24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22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9"/>
      <c r="E8" s="12">
        <v>3086202</v>
      </c>
      <c r="F8" s="41">
        <v>1302896.3899999999</v>
      </c>
      <c r="G8" s="12">
        <f>E8-F8</f>
        <v>1783305.61</v>
      </c>
      <c r="H8" s="13">
        <f t="shared" ref="H8:H13" si="0">F8/E8</f>
        <v>0.42216821517191677</v>
      </c>
      <c r="I8" s="14">
        <f>100%-H8</f>
        <v>0.57783178482808317</v>
      </c>
    </row>
    <row r="9" spans="1:9" ht="15.75" x14ac:dyDescent="0.25">
      <c r="A9" s="10" t="s">
        <v>12</v>
      </c>
      <c r="B9" s="20">
        <v>100</v>
      </c>
      <c r="C9" s="2">
        <v>1023767</v>
      </c>
      <c r="D9" s="34">
        <v>-462050</v>
      </c>
      <c r="E9" s="2">
        <v>561717</v>
      </c>
      <c r="F9" s="34">
        <v>193521.06</v>
      </c>
      <c r="G9" s="12">
        <f t="shared" ref="G9:G12" si="1">E9-F9</f>
        <v>368195.94</v>
      </c>
      <c r="H9" s="3">
        <f t="shared" si="0"/>
        <v>0.34451700767468313</v>
      </c>
      <c r="I9" s="9">
        <f t="shared" ref="I9:I13" si="2">100%-H9</f>
        <v>0.65548299232531693</v>
      </c>
    </row>
    <row r="10" spans="1:9" ht="15.75" x14ac:dyDescent="0.25">
      <c r="A10" s="28" t="s">
        <v>13</v>
      </c>
      <c r="B10" s="29">
        <v>200</v>
      </c>
      <c r="C10" s="30">
        <v>309373</v>
      </c>
      <c r="D10" s="34">
        <v>-27700</v>
      </c>
      <c r="E10" s="34">
        <v>281673</v>
      </c>
      <c r="F10" s="34">
        <v>109280.67</v>
      </c>
      <c r="G10" s="27">
        <f t="shared" si="1"/>
        <v>172392.33000000002</v>
      </c>
      <c r="H10" s="31">
        <f t="shared" si="0"/>
        <v>0.38796998647367692</v>
      </c>
      <c r="I10" s="32">
        <f t="shared" si="2"/>
        <v>0.61203001352632302</v>
      </c>
    </row>
    <row r="11" spans="1:9" ht="31.5" x14ac:dyDescent="0.25">
      <c r="A11" s="37" t="s">
        <v>19</v>
      </c>
      <c r="B11" s="33">
        <v>300</v>
      </c>
      <c r="C11" s="2"/>
      <c r="D11" s="34">
        <v>474000</v>
      </c>
      <c r="E11" s="34">
        <v>474000</v>
      </c>
      <c r="F11" s="34">
        <v>0</v>
      </c>
      <c r="G11" s="2">
        <f t="shared" si="1"/>
        <v>474000</v>
      </c>
      <c r="H11" s="3">
        <f t="shared" si="0"/>
        <v>0</v>
      </c>
      <c r="I11" s="9">
        <f t="shared" si="2"/>
        <v>1</v>
      </c>
    </row>
    <row r="12" spans="1:9" ht="15.75" x14ac:dyDescent="0.25">
      <c r="A12" s="38" t="s">
        <v>20</v>
      </c>
      <c r="B12" s="20">
        <v>400</v>
      </c>
      <c r="C12" s="2"/>
      <c r="D12" s="34">
        <v>15750</v>
      </c>
      <c r="E12" s="40">
        <v>15750</v>
      </c>
      <c r="F12" s="34">
        <v>0</v>
      </c>
      <c r="G12" s="2">
        <f t="shared" si="1"/>
        <v>15750</v>
      </c>
      <c r="H12" s="3">
        <f t="shared" si="0"/>
        <v>0</v>
      </c>
      <c r="I12" s="9">
        <f t="shared" si="2"/>
        <v>1</v>
      </c>
    </row>
    <row r="13" spans="1:9" ht="16.5" thickBot="1" x14ac:dyDescent="0.3">
      <c r="A13" s="25" t="s">
        <v>14</v>
      </c>
      <c r="B13" s="26"/>
      <c r="C13" s="21">
        <f>SUM(C8:C10)</f>
        <v>4419342</v>
      </c>
      <c r="D13" s="21">
        <f>SUM(D8:D10)</f>
        <v>-489750</v>
      </c>
      <c r="E13" s="21">
        <f>SUM(E8:E12)</f>
        <v>4419342</v>
      </c>
      <c r="F13" s="21">
        <f>SUM(F8:F12)</f>
        <v>1605698.1199999999</v>
      </c>
      <c r="G13" s="21">
        <f>SUM(G8:G12)</f>
        <v>2813643.8800000004</v>
      </c>
      <c r="H13" s="35">
        <f t="shared" si="0"/>
        <v>0.36333420676652767</v>
      </c>
      <c r="I13" s="36">
        <f t="shared" si="2"/>
        <v>0.63666579323347228</v>
      </c>
    </row>
    <row r="14" spans="1:9" x14ac:dyDescent="0.25">
      <c r="F14" s="4"/>
      <c r="H14" s="4"/>
      <c r="I14" s="4"/>
    </row>
    <row r="15" spans="1:9" x14ac:dyDescent="0.25">
      <c r="D15" s="5"/>
      <c r="E15" s="5"/>
      <c r="F15" s="5"/>
      <c r="G15" s="4"/>
      <c r="H15" s="4"/>
    </row>
    <row r="16" spans="1:9" x14ac:dyDescent="0.25">
      <c r="F16" s="5"/>
      <c r="G16" s="6"/>
    </row>
    <row r="17" spans="5:7" x14ac:dyDescent="0.25">
      <c r="E17" s="6"/>
    </row>
    <row r="20" spans="5:7" x14ac:dyDescent="0.25">
      <c r="G20" t="s">
        <v>18</v>
      </c>
    </row>
  </sheetData>
  <mergeCells count="4">
    <mergeCell ref="A1:I1"/>
    <mergeCell ref="A2:I2"/>
    <mergeCell ref="A4:I4"/>
    <mergeCell ref="A13:B13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2025-07-14T20:41:49Z</dcterms:modified>
</cp:coreProperties>
</file>