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2ABF939-77B1-4DF8-9E64-631E3DD74E2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AYO 2025" sheetId="1" r:id="rId1"/>
  </sheets>
  <calcPr calcId="191029"/>
</workbook>
</file>

<file path=xl/calcChain.xml><?xml version="1.0" encoding="utf-8"?>
<calcChain xmlns="http://schemas.openxmlformats.org/spreadsheetml/2006/main">
  <c r="E11" i="1" l="1"/>
  <c r="F11" i="1" l="1"/>
  <c r="H11" i="1" s="1"/>
  <c r="I11" i="1" s="1"/>
  <c r="C11" i="1"/>
  <c r="G9" i="1"/>
  <c r="G10" i="1"/>
  <c r="G8" i="1"/>
  <c r="G11" i="1" s="1"/>
  <c r="D11" i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<sst xmlns="http://schemas.openxmlformats.org/spreadsheetml/2006/main" count="21" uniqueCount="21">
  <si>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</si>
  <si>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</si>
  <si>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</si>
  <si>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</si>
  <si>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</si>
  <si>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</si>
  <si>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</si>
  <si>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</si>
  <si>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</si>
  <si>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</si>
  <si>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</si>
  <si>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</si>
  <si>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</si>
  <si>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</si>
  <si>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</si>
  <si>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</si>
  <si>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</si>
  <si>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</si>
  <si>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</si>
  <si>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INFORMACIÓN DE CUMPLIMIENTO PRESUPUESTARIO DE ENERO A MAYO 2025</t>
  </si>
  <si>
    <t>EJECUCION PRESUPUESTARIA DE ENERO 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</si>
</sst>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10" fontId="6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8"/>
  <sheetViews>
    <sheetView tabSelected="1" workbookViewId="0">
      <selection activeCell="C30" sqref="C30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6.25" x14ac:dyDescent="0.4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x14ac:dyDescent="0.25">
      <c r="C3" s="1"/>
      <c r="D3" s="1"/>
      <c r="E3" s="1"/>
      <c r="F3" s="1"/>
      <c r="G3" s="1"/>
    </row>
    <row r="4" spans="1:9" ht="23.25" x14ac:dyDescent="0.35">
      <c r="A4" s="26" t="s">
        <v>19</v>
      </c>
      <c r="B4" s="26"/>
      <c r="C4" s="26"/>
      <c r="D4" s="26"/>
      <c r="E4" s="26"/>
      <c r="F4" s="26"/>
      <c r="G4" s="26"/>
      <c r="H4" s="26"/>
      <c r="I4" s="26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20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12"/>
      <c r="E8" s="12">
        <v>3086202</v>
      </c>
      <c r="F8" s="12">
        <v>1109614.3899999999</v>
      </c>
      <c r="G8" s="12">
        <f>E8-F8</f>
        <v>1976587.61</v>
      </c>
      <c r="H8" s="13">
        <f t="shared" ref="H8:H11" si="0">F8/E8</f>
        <v>0.35954042865632252</v>
      </c>
      <c r="I8" s="14">
        <f>100%-H8</f>
        <v>0.64045957134367748</v>
      </c>
    </row>
    <row r="9" spans="1:9" ht="15.75" x14ac:dyDescent="0.25">
      <c r="A9" s="10" t="s">
        <v>12</v>
      </c>
      <c r="B9" s="20">
        <v>100</v>
      </c>
      <c r="C9" s="2">
        <v>1023767</v>
      </c>
      <c r="D9" s="2">
        <v>0</v>
      </c>
      <c r="E9" s="12">
        <v>1023767</v>
      </c>
      <c r="F9" s="2">
        <v>170168.82</v>
      </c>
      <c r="G9" s="12">
        <f t="shared" ref="G9:G10" si="1">E9-F9</f>
        <v>853598.17999999993</v>
      </c>
      <c r="H9" s="3">
        <f t="shared" si="0"/>
        <v>0.16621830943955021</v>
      </c>
      <c r="I9" s="9">
        <f t="shared" ref="I9:I11" si="2">100%-H9</f>
        <v>0.83378169056044982</v>
      </c>
    </row>
    <row r="10" spans="1:9" ht="15.75" x14ac:dyDescent="0.25">
      <c r="A10" s="10" t="s">
        <v>13</v>
      </c>
      <c r="B10" s="20">
        <v>200</v>
      </c>
      <c r="C10" s="2">
        <v>309373</v>
      </c>
      <c r="D10" s="2">
        <v>0</v>
      </c>
      <c r="E10" s="12">
        <v>309373</v>
      </c>
      <c r="F10" s="2">
        <v>87864.67</v>
      </c>
      <c r="G10" s="12">
        <f t="shared" si="1"/>
        <v>221508.33000000002</v>
      </c>
      <c r="H10" s="3">
        <f t="shared" si="0"/>
        <v>0.28400885015822325</v>
      </c>
      <c r="I10" s="9">
        <f t="shared" si="2"/>
        <v>0.71599114984177681</v>
      </c>
    </row>
    <row r="11" spans="1:9" ht="16.5" thickBot="1" x14ac:dyDescent="0.3">
      <c r="A11" s="27" t="s">
        <v>14</v>
      </c>
      <c r="B11" s="28"/>
      <c r="C11" s="21">
        <f>SUM(C8:C10)</f>
        <v>4419342</v>
      </c>
      <c r="D11" s="21">
        <f>SUM(D8:D10)</f>
        <v>0</v>
      </c>
      <c r="E11" s="21">
        <f>SUM(E8:E10)</f>
        <v>4419342</v>
      </c>
      <c r="F11" s="21">
        <f>SUM(F8:F10)</f>
        <v>1367647.88</v>
      </c>
      <c r="G11" s="21">
        <f>SUM(G8:G10)</f>
        <v>3051694.12</v>
      </c>
      <c r="H11" s="22">
        <f t="shared" si="0"/>
        <v>0.30946866750751578</v>
      </c>
      <c r="I11" s="23">
        <f t="shared" si="2"/>
        <v>0.69053133249248422</v>
      </c>
    </row>
    <row r="12" spans="1:9" x14ac:dyDescent="0.25">
      <c r="F12" s="4"/>
      <c r="H12" s="4"/>
      <c r="I12" s="4"/>
    </row>
    <row r="13" spans="1:9" x14ac:dyDescent="0.25">
      <c r="D13" s="5"/>
      <c r="E13" s="5"/>
      <c r="F13" s="5"/>
      <c r="G13" s="4"/>
      <c r="H13" s="4"/>
    </row>
    <row r="14" spans="1:9" x14ac:dyDescent="0.25">
      <c r="F14" s="5"/>
      <c r="G14" s="6"/>
    </row>
    <row r="15" spans="1:9" x14ac:dyDescent="0.25">
      <c r="E15" s="6"/>
    </row>
    <row r="18" spans="7:7" x14ac:dyDescent="0.25">
      <c r="G18" t="s">
        <v>18</v>
      </c>
    </row>
  </sheetData>
  <mergeCells count="4">
    <mergeCell ref="A1:I1"/>
    <mergeCell ref="A2:I2"/>
    <mergeCell ref="A4:I4"/>
    <mergeCell ref="A11:B11"/>
  </mergeCells>
  <pageMargins left="0.25" right="0.25" top="0.75" bottom="0.75" header="0.3" footer="0.3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2025-06-04T16:53:27Z</dcterms:modified>
</cp:coreProperties>
</file>