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CION PUBLICA\Desktop\Info. Publica\Febrero 2021\Editados\"/>
    </mc:Choice>
  </mc:AlternateContent>
  <xr:revisionPtr revIDLastSave="0" documentId="13_ncr:1_{8268D684-F6FE-42B7-B9CD-CBB4ED4A9F01}" xr6:coauthVersionLast="46" xr6:coauthVersionMax="46" xr10:uidLastSave="{00000000-0000-0000-0000-000000000000}"/>
  <bookViews>
    <workbookView xWindow="-120" yWindow="-120" windowWidth="29040" windowHeight="15840" xr2:uid="{33630863-0D5B-430A-A39C-0FC1F51B139E}"/>
  </bookViews>
  <sheets>
    <sheet name="N22" sheetId="1" r:id="rId1"/>
  </sheets>
  <definedNames>
    <definedName name="_xlnm._FilterDatabase" localSheetId="0" hidden="1">'N22'!$A$11:$I$65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E63" i="1" s="1"/>
  <c r="E62" i="1"/>
  <c r="D61" i="1"/>
  <c r="E61" i="1" s="1"/>
  <c r="E60" i="1"/>
  <c r="E59" i="1"/>
  <c r="E58" i="1"/>
  <c r="D57" i="1"/>
  <c r="E57" i="1" s="1"/>
  <c r="E56" i="1"/>
  <c r="E55" i="1"/>
  <c r="D54" i="1"/>
  <c r="E54" i="1" s="1"/>
  <c r="E53" i="1"/>
  <c r="E52" i="1"/>
  <c r="E51" i="1"/>
  <c r="E50" i="1"/>
  <c r="E49" i="1"/>
  <c r="D49" i="1"/>
  <c r="D48" i="1"/>
  <c r="E48" i="1" s="1"/>
  <c r="E47" i="1"/>
  <c r="D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D25" i="1"/>
  <c r="E24" i="1"/>
  <c r="E22" i="1"/>
  <c r="E20" i="1"/>
  <c r="E19" i="1"/>
</calcChain>
</file>

<file path=xl/sharedStrings.xml><?xml version="1.0" encoding="utf-8"?>
<sst xmlns="http://schemas.openxmlformats.org/spreadsheetml/2006/main" count="122" uniqueCount="70">
  <si>
    <t>ENTIDAD: GOBERNACION DEPARTAMENTAL DE ESCUINTLA</t>
  </si>
  <si>
    <t>DIRECCIÓN: 9a. CALLE 3-40 ZONA 1, ESCUINTLA</t>
  </si>
  <si>
    <t>HORARIO DE ATENCIÓN: 07:00- 15:00</t>
  </si>
  <si>
    <t>TELÉFONO: 78899349</t>
  </si>
  <si>
    <t>DIRECTOR: GOBERNADOR DEPARTAMENTAL</t>
  </si>
  <si>
    <t>ENCARGADO DE ACTUALIZACIÓN: ODILIA VALDEZ GONZALEZ</t>
  </si>
  <si>
    <t>FECHA DE ACTUALIZACIÓN: 28/02/2021</t>
  </si>
  <si>
    <t>CORRESPONDE AL MES DE: MES DE FEBRERO 2021</t>
  </si>
  <si>
    <t>NUMERAL 22 - COMPRAS DIRECTAS</t>
  </si>
  <si>
    <t>FECHA COMPRA</t>
  </si>
  <si>
    <t>DESCRIPCIÓN DE COMPRA</t>
  </si>
  <si>
    <t>CANTIDAD</t>
  </si>
  <si>
    <t>PRECIO UNITARIO</t>
  </si>
  <si>
    <t>PRECIO TOTAL</t>
  </si>
  <si>
    <t>PROVEEDOR</t>
  </si>
  <si>
    <t>NIT</t>
  </si>
  <si>
    <t>Servicio de telefonía móvil y celular.</t>
  </si>
  <si>
    <t>Comunicaciones Celulares, S.A.</t>
  </si>
  <si>
    <t>Adquisición de garrafones de agua pura.</t>
  </si>
  <si>
    <t>Distribuidora Jalapeña, S.A.</t>
  </si>
  <si>
    <t>Telecomunicaciones de Guatemala, S.A.</t>
  </si>
  <si>
    <t>Actualización de cuentadancias para ejercicio fiscal 2021.</t>
  </si>
  <si>
    <t xml:space="preserve">Contraloría General de Cuentas </t>
  </si>
  <si>
    <t>637672K</t>
  </si>
  <si>
    <t>Adquisición de talonarios forma 1H-1</t>
  </si>
  <si>
    <t>Adquisición de almuerzos servidos.</t>
  </si>
  <si>
    <t>Industrias Logan, S.A.</t>
  </si>
  <si>
    <t>Cambio de cruces de transmisión trasera y mantenimiento de cruces de transmisión delantera.</t>
  </si>
  <si>
    <t>Lester Amilcar Rivas de la Rosa.</t>
  </si>
  <si>
    <t>Adquisición de toner.</t>
  </si>
  <si>
    <t>Eddy Fernando Montenegro Panama.</t>
  </si>
  <si>
    <t>Servicio de energía eléctrica.</t>
  </si>
  <si>
    <t>Empresa Eléctrica de Guatemala, S.A.</t>
  </si>
  <si>
    <t>Adquisición de limpia vidrios con atomizador.</t>
  </si>
  <si>
    <t>Jose Antonio Ajin Choc .</t>
  </si>
  <si>
    <t>Adquisición de galones de desinfectante.</t>
  </si>
  <si>
    <t>Adquisición de limpia muebles.</t>
  </si>
  <si>
    <t>Servicio de telefonía fija.</t>
  </si>
  <si>
    <t>Adquisición de dispensador para jabón.</t>
  </si>
  <si>
    <t>Ronaldo de Jesus Gabriel Asibinac.</t>
  </si>
  <si>
    <t>Reparación de equipo de cómputo tipo laptop.</t>
  </si>
  <si>
    <t>Christopher Jonathan Peña Rodriguez.</t>
  </si>
  <si>
    <t>Adquisición de cajas plásticas.</t>
  </si>
  <si>
    <t>Adquisición de licencias de antivirus.</t>
  </si>
  <si>
    <t>Nery Alberto, Chavarria Villanueva.</t>
  </si>
  <si>
    <t>Mantenimiento de fotocopiadora.</t>
  </si>
  <si>
    <t>Mantenimiento de motor de vehículo.</t>
  </si>
  <si>
    <t>Alex Gilberto Palencia Cano.</t>
  </si>
  <si>
    <t>Distribuidora de Automóviles, S.A.</t>
  </si>
  <si>
    <t>Reparación de unidad lectora a equipo de computo.</t>
  </si>
  <si>
    <t>Formateo y reinstalación de Windows y Software.</t>
  </si>
  <si>
    <t>Reparación y mantenimiento de aire acondicionado.</t>
  </si>
  <si>
    <t>Adquisición de unidades de boquitas varios sabores.</t>
  </si>
  <si>
    <t>Sandra Lorena Cagual Barillas de Gonzalez.</t>
  </si>
  <si>
    <t>Adquisición de unidades de agua pura de 600 ml.</t>
  </si>
  <si>
    <t>Adquisición de unidades de agua gaseosa lata varios sabores 355 ml.</t>
  </si>
  <si>
    <t>Adquisición de libras de azúcar 500 gramos.</t>
  </si>
  <si>
    <t>Adquisición de paquetes de cuchara plástica desechable 25 unidades.</t>
  </si>
  <si>
    <t>Adquisición de paquetes de tenedor plástico desechable 25 unidades.</t>
  </si>
  <si>
    <t>Adquisición de cepillos de dientes.</t>
  </si>
  <si>
    <t>Adquisición de paquetes de bandeja de duropor.</t>
  </si>
  <si>
    <t>Adquisición de bolsas de dulces de menta 100 unidades.</t>
  </si>
  <si>
    <t>Adquisición de paquetes de toallas húmedas.</t>
  </si>
  <si>
    <t>Adquisición de bolsas de dulces varios sabores.</t>
  </si>
  <si>
    <t>Adquisición de paquetes de galletas rellenas de chocolate.</t>
  </si>
  <si>
    <t>Adquisición de paquetes de galletas de trigo de miel 9 unidades.</t>
  </si>
  <si>
    <t>Adquisición de cajas de te sobres.</t>
  </si>
  <si>
    <t>Adquisición de pastas de dientes de 75 gramos.</t>
  </si>
  <si>
    <t>Adquisición de frascos de cremora 311 gramos.</t>
  </si>
  <si>
    <t>Adquisición de café Incasa 150 gramos.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</si>
</sst>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755A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4" fontId="0" fillId="0" borderId="6" xfId="0" applyNumberForma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164" fontId="0" fillId="0" borderId="7" xfId="1" applyFont="1" applyFill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14" fontId="0" fillId="0" borderId="9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0" fillId="0" borderId="1" xfId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/>
    <xf numFmtId="14" fontId="0" fillId="0" borderId="11" xfId="0" applyNumberForma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164" fontId="0" fillId="0" borderId="12" xfId="1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164" fontId="0" fillId="0" borderId="0" xfId="0" applyNumberFormat="1"/>
    <xf numFmtId="44" fontId="0" fillId="0" borderId="0" xfId="0" applyNumberForma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755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568A2-EEAE-4C2C-9BF6-3D4981E698C8}">
  <sheetPr>
    <tabColor rgb="FF92D050"/>
  </sheetPr>
  <dimension ref="A1:I64"/>
  <sheetViews>
    <sheetView tabSelected="1" topLeftCell="A5" zoomScale="175" zoomScaleNormal="175" workbookViewId="0">
      <selection activeCell="E13" sqref="E13"/>
    </sheetView>
  </sheetViews>
  <sheetFormatPr baseColWidth="10" defaultRowHeight="15" x14ac:dyDescent="0.25"/>
  <cols>
    <col min="1" max="1" width="11.5703125" bestFit="1" customWidth="1"/>
    <col min="2" max="2" width="41.5703125" customWidth="1"/>
    <col min="3" max="3" width="10.28515625" bestFit="1" customWidth="1"/>
    <col min="4" max="4" width="11.5703125" bestFit="1" customWidth="1"/>
    <col min="5" max="5" width="12.7109375" bestFit="1" customWidth="1"/>
    <col min="6" max="6" width="39.28515625" customWidth="1"/>
    <col min="7" max="7" width="9.85546875" bestFit="1" customWidth="1"/>
  </cols>
  <sheetData>
    <row r="1" spans="1:8" ht="15.75" x14ac:dyDescent="0.25">
      <c r="A1" s="1" t="s">
        <v>0</v>
      </c>
      <c r="B1" s="1"/>
      <c r="C1" s="1"/>
      <c r="D1" s="1"/>
      <c r="E1" s="1"/>
      <c r="F1" s="1"/>
      <c r="G1" s="1"/>
    </row>
    <row r="2" spans="1:8" ht="15.75" x14ac:dyDescent="0.25">
      <c r="A2" s="1" t="s">
        <v>1</v>
      </c>
      <c r="B2" s="1"/>
      <c r="C2" s="1"/>
      <c r="D2" s="1"/>
      <c r="E2" s="1"/>
      <c r="F2" s="1"/>
      <c r="G2" s="1"/>
    </row>
    <row r="3" spans="1:8" ht="15.75" x14ac:dyDescent="0.25">
      <c r="A3" s="2" t="s">
        <v>2</v>
      </c>
      <c r="B3" s="2"/>
      <c r="C3" s="2"/>
      <c r="D3" s="2"/>
      <c r="E3" s="2"/>
      <c r="F3" s="2"/>
      <c r="G3" s="2"/>
    </row>
    <row r="4" spans="1:8" ht="15.75" x14ac:dyDescent="0.25">
      <c r="A4" s="1" t="s">
        <v>3</v>
      </c>
      <c r="B4" s="1"/>
      <c r="C4" s="1"/>
      <c r="D4" s="1"/>
      <c r="E4" s="1"/>
      <c r="F4" s="1"/>
      <c r="G4" s="1"/>
    </row>
    <row r="5" spans="1:8" ht="15.75" x14ac:dyDescent="0.25">
      <c r="A5" s="1" t="s">
        <v>4</v>
      </c>
      <c r="B5" s="1"/>
      <c r="C5" s="1"/>
      <c r="D5" s="1"/>
      <c r="E5" s="1"/>
      <c r="F5" s="1"/>
      <c r="G5" s="1"/>
    </row>
    <row r="6" spans="1:8" ht="15.75" x14ac:dyDescent="0.25">
      <c r="A6" s="1" t="s">
        <v>5</v>
      </c>
      <c r="B6" s="1"/>
      <c r="C6" s="1"/>
      <c r="D6" s="1"/>
      <c r="E6" s="1"/>
      <c r="F6" s="1"/>
      <c r="G6" s="1"/>
    </row>
    <row r="7" spans="1:8" ht="15.75" x14ac:dyDescent="0.25">
      <c r="A7" s="1" t="s">
        <v>6</v>
      </c>
      <c r="B7" s="1"/>
      <c r="C7" s="1"/>
      <c r="D7" s="1"/>
      <c r="E7" s="1"/>
      <c r="F7" s="1"/>
      <c r="G7" s="1"/>
    </row>
    <row r="8" spans="1:8" ht="15.75" x14ac:dyDescent="0.25">
      <c r="A8" s="1" t="s">
        <v>7</v>
      </c>
      <c r="B8" s="1"/>
      <c r="C8" s="1"/>
      <c r="D8" s="1"/>
      <c r="E8" s="1"/>
      <c r="F8" s="1"/>
      <c r="G8" s="1"/>
    </row>
    <row r="9" spans="1:8" ht="15.75" x14ac:dyDescent="0.25">
      <c r="A9" s="3"/>
      <c r="B9" s="3"/>
      <c r="C9" s="3"/>
      <c r="D9" s="3"/>
      <c r="E9" s="3"/>
      <c r="F9" s="3"/>
      <c r="G9" s="3"/>
    </row>
    <row r="10" spans="1:8" ht="21.75" thickBot="1" x14ac:dyDescent="0.4">
      <c r="A10" s="4" t="s">
        <v>8</v>
      </c>
      <c r="B10" s="4"/>
      <c r="C10" s="4"/>
      <c r="D10" s="4"/>
      <c r="E10" s="4"/>
      <c r="F10" s="4"/>
      <c r="G10" s="4"/>
    </row>
    <row r="11" spans="1:8" ht="30.75" thickBot="1" x14ac:dyDescent="0.3">
      <c r="A11" s="26" t="s">
        <v>9</v>
      </c>
      <c r="B11" s="27" t="s">
        <v>10</v>
      </c>
      <c r="C11" s="28" t="s">
        <v>11</v>
      </c>
      <c r="D11" s="27" t="s">
        <v>12</v>
      </c>
      <c r="E11" s="28" t="s">
        <v>13</v>
      </c>
      <c r="F11" s="27" t="s">
        <v>14</v>
      </c>
      <c r="G11" s="29" t="s">
        <v>15</v>
      </c>
    </row>
    <row r="12" spans="1:8" ht="27.75" customHeight="1" x14ac:dyDescent="0.25">
      <c r="A12" s="5">
        <v>44231</v>
      </c>
      <c r="B12" s="6" t="s">
        <v>16</v>
      </c>
      <c r="C12" s="7">
        <v>1</v>
      </c>
      <c r="D12" s="8">
        <v>416.65</v>
      </c>
      <c r="E12" s="8">
        <v>416.65</v>
      </c>
      <c r="F12" s="9" t="s">
        <v>17</v>
      </c>
      <c r="G12" s="10">
        <v>5498104</v>
      </c>
    </row>
    <row r="13" spans="1:8" x14ac:dyDescent="0.25">
      <c r="A13" s="11">
        <v>44231</v>
      </c>
      <c r="B13" s="12" t="s">
        <v>16</v>
      </c>
      <c r="C13" s="13">
        <v>1</v>
      </c>
      <c r="D13" s="14">
        <v>550</v>
      </c>
      <c r="E13" s="14">
        <v>550</v>
      </c>
      <c r="F13" s="15" t="s">
        <v>17</v>
      </c>
      <c r="G13" s="16">
        <v>5498104</v>
      </c>
      <c r="H13" s="17"/>
    </row>
    <row r="14" spans="1:8" ht="31.5" customHeight="1" x14ac:dyDescent="0.25">
      <c r="A14" s="11">
        <v>44231</v>
      </c>
      <c r="B14" s="12" t="s">
        <v>16</v>
      </c>
      <c r="C14" s="13">
        <v>1</v>
      </c>
      <c r="D14" s="14">
        <v>550</v>
      </c>
      <c r="E14" s="14">
        <v>550</v>
      </c>
      <c r="F14" s="15" t="s">
        <v>17</v>
      </c>
      <c r="G14" s="16">
        <v>5498104</v>
      </c>
    </row>
    <row r="15" spans="1:8" ht="32.25" customHeight="1" x14ac:dyDescent="0.25">
      <c r="A15" s="11">
        <v>44231</v>
      </c>
      <c r="B15" s="12" t="s">
        <v>16</v>
      </c>
      <c r="C15" s="13">
        <v>1</v>
      </c>
      <c r="D15" s="14">
        <v>550</v>
      </c>
      <c r="E15" s="14">
        <v>550</v>
      </c>
      <c r="F15" s="15" t="s">
        <v>17</v>
      </c>
      <c r="G15" s="16">
        <v>5498104</v>
      </c>
    </row>
    <row r="16" spans="1:8" ht="33" customHeight="1" x14ac:dyDescent="0.25">
      <c r="A16" s="11">
        <v>44231</v>
      </c>
      <c r="B16" s="12" t="s">
        <v>16</v>
      </c>
      <c r="C16" s="13">
        <v>1</v>
      </c>
      <c r="D16" s="14">
        <v>550</v>
      </c>
      <c r="E16" s="14">
        <v>550</v>
      </c>
      <c r="F16" s="15" t="s">
        <v>17</v>
      </c>
      <c r="G16" s="16">
        <v>5498104</v>
      </c>
    </row>
    <row r="17" spans="1:9" ht="31.5" customHeight="1" x14ac:dyDescent="0.25">
      <c r="A17" s="11">
        <v>44231</v>
      </c>
      <c r="B17" s="12" t="s">
        <v>16</v>
      </c>
      <c r="C17" s="13">
        <v>1</v>
      </c>
      <c r="D17" s="14">
        <v>550</v>
      </c>
      <c r="E17" s="14">
        <v>550</v>
      </c>
      <c r="F17" s="15" t="s">
        <v>17</v>
      </c>
      <c r="G17" s="16">
        <v>5498104</v>
      </c>
    </row>
    <row r="18" spans="1:9" ht="33" customHeight="1" x14ac:dyDescent="0.25">
      <c r="A18" s="11">
        <v>44231</v>
      </c>
      <c r="B18" s="15" t="s">
        <v>18</v>
      </c>
      <c r="C18" s="13">
        <v>30</v>
      </c>
      <c r="D18" s="14">
        <v>14</v>
      </c>
      <c r="E18" s="14">
        <v>420</v>
      </c>
      <c r="F18" s="15" t="s">
        <v>19</v>
      </c>
      <c r="G18" s="16">
        <v>3306224</v>
      </c>
    </row>
    <row r="19" spans="1:9" ht="30" customHeight="1" x14ac:dyDescent="0.25">
      <c r="A19" s="11">
        <v>44231</v>
      </c>
      <c r="B19" s="12" t="s">
        <v>16</v>
      </c>
      <c r="C19" s="13">
        <v>1</v>
      </c>
      <c r="D19" s="14">
        <v>906</v>
      </c>
      <c r="E19" s="14">
        <f>+C19*D19</f>
        <v>906</v>
      </c>
      <c r="F19" s="15" t="s">
        <v>20</v>
      </c>
      <c r="G19" s="16">
        <v>9929290</v>
      </c>
    </row>
    <row r="20" spans="1:9" ht="30.75" customHeight="1" x14ac:dyDescent="0.25">
      <c r="A20" s="11">
        <v>44232</v>
      </c>
      <c r="B20" s="15" t="s">
        <v>21</v>
      </c>
      <c r="C20" s="13">
        <v>1</v>
      </c>
      <c r="D20" s="14">
        <v>27.5</v>
      </c>
      <c r="E20" s="14">
        <f>+C20*D20</f>
        <v>27.5</v>
      </c>
      <c r="F20" s="15" t="s">
        <v>22</v>
      </c>
      <c r="G20" s="16" t="s">
        <v>23</v>
      </c>
    </row>
    <row r="21" spans="1:9" x14ac:dyDescent="0.25">
      <c r="A21" s="11">
        <v>44232</v>
      </c>
      <c r="B21" s="15" t="s">
        <v>24</v>
      </c>
      <c r="C21" s="13">
        <v>2</v>
      </c>
      <c r="D21" s="14">
        <v>42.2</v>
      </c>
      <c r="E21" s="14">
        <v>84.4</v>
      </c>
      <c r="F21" s="15" t="s">
        <v>22</v>
      </c>
      <c r="G21" s="16" t="s">
        <v>23</v>
      </c>
    </row>
    <row r="22" spans="1:9" ht="29.25" customHeight="1" x14ac:dyDescent="0.25">
      <c r="A22" s="11">
        <v>44235</v>
      </c>
      <c r="B22" s="15" t="s">
        <v>16</v>
      </c>
      <c r="C22" s="13">
        <v>1</v>
      </c>
      <c r="D22" s="14">
        <v>906</v>
      </c>
      <c r="E22" s="14">
        <f>+C22*D22</f>
        <v>906</v>
      </c>
      <c r="F22" s="15" t="s">
        <v>20</v>
      </c>
      <c r="G22" s="16">
        <v>9929290</v>
      </c>
    </row>
    <row r="23" spans="1:9" x14ac:dyDescent="0.25">
      <c r="A23" s="11">
        <v>44237</v>
      </c>
      <c r="B23" s="15" t="s">
        <v>25</v>
      </c>
      <c r="C23" s="13">
        <v>21</v>
      </c>
      <c r="D23" s="14">
        <v>54.05</v>
      </c>
      <c r="E23" s="14">
        <v>1135.05</v>
      </c>
      <c r="F23" s="15" t="s">
        <v>26</v>
      </c>
      <c r="G23" s="16">
        <v>341754</v>
      </c>
    </row>
    <row r="24" spans="1:9" ht="45" x14ac:dyDescent="0.25">
      <c r="A24" s="11">
        <v>44237</v>
      </c>
      <c r="B24" s="15" t="s">
        <v>27</v>
      </c>
      <c r="C24" s="13">
        <v>1</v>
      </c>
      <c r="D24" s="14">
        <v>2416</v>
      </c>
      <c r="E24" s="14">
        <f>+C24*D24</f>
        <v>2416</v>
      </c>
      <c r="F24" s="15" t="s">
        <v>28</v>
      </c>
      <c r="G24" s="16">
        <v>24527734</v>
      </c>
    </row>
    <row r="25" spans="1:9" x14ac:dyDescent="0.25">
      <c r="A25" s="11">
        <v>44238</v>
      </c>
      <c r="B25" s="15" t="s">
        <v>29</v>
      </c>
      <c r="C25" s="13">
        <v>2</v>
      </c>
      <c r="D25" s="14">
        <f>+E25/C25</f>
        <v>795</v>
      </c>
      <c r="E25" s="14">
        <v>1590</v>
      </c>
      <c r="F25" s="15" t="s">
        <v>30</v>
      </c>
      <c r="G25" s="16">
        <v>9737227</v>
      </c>
      <c r="H25" s="18"/>
      <c r="I25" s="18"/>
    </row>
    <row r="26" spans="1:9" x14ac:dyDescent="0.25">
      <c r="A26" s="11">
        <v>44238</v>
      </c>
      <c r="B26" s="15" t="s">
        <v>31</v>
      </c>
      <c r="C26" s="13">
        <v>1</v>
      </c>
      <c r="D26" s="14">
        <v>1767.1</v>
      </c>
      <c r="E26" s="14">
        <f t="shared" ref="E26:E63" si="0">+C26*D26</f>
        <v>1767.1</v>
      </c>
      <c r="F26" s="15" t="s">
        <v>32</v>
      </c>
      <c r="G26" s="16">
        <v>12521337</v>
      </c>
    </row>
    <row r="27" spans="1:9" x14ac:dyDescent="0.25">
      <c r="A27" s="11">
        <v>44238</v>
      </c>
      <c r="B27" s="15" t="s">
        <v>31</v>
      </c>
      <c r="C27" s="13">
        <v>1</v>
      </c>
      <c r="D27" s="14">
        <v>3666.83</v>
      </c>
      <c r="E27" s="14">
        <f t="shared" si="0"/>
        <v>3666.83</v>
      </c>
      <c r="F27" s="15" t="s">
        <v>32</v>
      </c>
      <c r="G27" s="16">
        <v>12521337</v>
      </c>
    </row>
    <row r="28" spans="1:9" ht="31.5" customHeight="1" x14ac:dyDescent="0.25">
      <c r="A28" s="11">
        <v>44238</v>
      </c>
      <c r="B28" s="15" t="s">
        <v>31</v>
      </c>
      <c r="C28" s="13">
        <v>1</v>
      </c>
      <c r="D28" s="14">
        <v>3856.94</v>
      </c>
      <c r="E28" s="14">
        <f t="shared" si="0"/>
        <v>3856.94</v>
      </c>
      <c r="F28" s="15" t="s">
        <v>32</v>
      </c>
      <c r="G28" s="16">
        <v>12521337</v>
      </c>
    </row>
    <row r="29" spans="1:9" ht="29.25" customHeight="1" x14ac:dyDescent="0.25">
      <c r="A29" s="11">
        <v>44238</v>
      </c>
      <c r="B29" s="15" t="s">
        <v>33</v>
      </c>
      <c r="C29" s="13">
        <v>12</v>
      </c>
      <c r="D29" s="14">
        <v>25</v>
      </c>
      <c r="E29" s="14">
        <f t="shared" si="0"/>
        <v>300</v>
      </c>
      <c r="F29" s="15" t="s">
        <v>34</v>
      </c>
      <c r="G29" s="16">
        <v>14215276</v>
      </c>
    </row>
    <row r="30" spans="1:9" x14ac:dyDescent="0.25">
      <c r="A30" s="11">
        <v>44238</v>
      </c>
      <c r="B30" s="15" t="s">
        <v>35</v>
      </c>
      <c r="C30" s="13">
        <v>15</v>
      </c>
      <c r="D30" s="14">
        <v>35</v>
      </c>
      <c r="E30" s="14">
        <f t="shared" si="0"/>
        <v>525</v>
      </c>
      <c r="F30" s="15" t="s">
        <v>34</v>
      </c>
      <c r="G30" s="16">
        <v>14215276</v>
      </c>
    </row>
    <row r="31" spans="1:9" x14ac:dyDescent="0.25">
      <c r="A31" s="11">
        <v>44238</v>
      </c>
      <c r="B31" s="15" t="s">
        <v>36</v>
      </c>
      <c r="C31" s="13">
        <v>15</v>
      </c>
      <c r="D31" s="14">
        <v>50</v>
      </c>
      <c r="E31" s="14">
        <f t="shared" si="0"/>
        <v>750</v>
      </c>
      <c r="F31" s="15" t="s">
        <v>34</v>
      </c>
      <c r="G31" s="16">
        <v>14215276</v>
      </c>
    </row>
    <row r="32" spans="1:9" x14ac:dyDescent="0.25">
      <c r="A32" s="11">
        <v>44238</v>
      </c>
      <c r="B32" s="15" t="s">
        <v>37</v>
      </c>
      <c r="C32" s="13">
        <v>1</v>
      </c>
      <c r="D32" s="14">
        <v>726.3</v>
      </c>
      <c r="E32" s="14">
        <f t="shared" si="0"/>
        <v>726.3</v>
      </c>
      <c r="F32" s="15" t="s">
        <v>20</v>
      </c>
      <c r="G32" s="16">
        <v>9929290</v>
      </c>
    </row>
    <row r="33" spans="1:7" x14ac:dyDescent="0.25">
      <c r="A33" s="11">
        <v>44238</v>
      </c>
      <c r="B33" s="15" t="s">
        <v>37</v>
      </c>
      <c r="C33" s="13">
        <v>1</v>
      </c>
      <c r="D33" s="14">
        <v>824.92</v>
      </c>
      <c r="E33" s="14">
        <f t="shared" si="0"/>
        <v>824.92</v>
      </c>
      <c r="F33" s="15" t="s">
        <v>20</v>
      </c>
      <c r="G33" s="16">
        <v>9929290</v>
      </c>
    </row>
    <row r="34" spans="1:7" x14ac:dyDescent="0.25">
      <c r="A34" s="11">
        <v>44239</v>
      </c>
      <c r="B34" s="15" t="s">
        <v>38</v>
      </c>
      <c r="C34" s="13">
        <v>1</v>
      </c>
      <c r="D34" s="14">
        <v>525</v>
      </c>
      <c r="E34" s="14">
        <f t="shared" si="0"/>
        <v>525</v>
      </c>
      <c r="F34" s="15" t="s">
        <v>39</v>
      </c>
      <c r="G34" s="16">
        <v>39861511</v>
      </c>
    </row>
    <row r="35" spans="1:7" ht="30" x14ac:dyDescent="0.25">
      <c r="A35" s="11">
        <v>44243</v>
      </c>
      <c r="B35" s="15" t="s">
        <v>40</v>
      </c>
      <c r="C35" s="13">
        <v>1</v>
      </c>
      <c r="D35" s="14">
        <v>750</v>
      </c>
      <c r="E35" s="14">
        <f t="shared" si="0"/>
        <v>750</v>
      </c>
      <c r="F35" s="15" t="s">
        <v>41</v>
      </c>
      <c r="G35" s="16">
        <v>39170187</v>
      </c>
    </row>
    <row r="36" spans="1:7" x14ac:dyDescent="0.25">
      <c r="A36" s="11">
        <v>44243</v>
      </c>
      <c r="B36" s="15" t="s">
        <v>42</v>
      </c>
      <c r="C36" s="13">
        <v>6</v>
      </c>
      <c r="D36" s="14">
        <v>275</v>
      </c>
      <c r="E36" s="14">
        <f t="shared" si="0"/>
        <v>1650</v>
      </c>
      <c r="F36" s="15" t="s">
        <v>34</v>
      </c>
      <c r="G36" s="16">
        <v>14215276</v>
      </c>
    </row>
    <row r="37" spans="1:7" x14ac:dyDescent="0.25">
      <c r="A37" s="11">
        <v>44243</v>
      </c>
      <c r="B37" s="15" t="s">
        <v>43</v>
      </c>
      <c r="C37" s="13">
        <v>16</v>
      </c>
      <c r="D37" s="14">
        <v>440</v>
      </c>
      <c r="E37" s="14">
        <f t="shared" si="0"/>
        <v>7040</v>
      </c>
      <c r="F37" s="15" t="s">
        <v>44</v>
      </c>
      <c r="G37" s="16">
        <v>41504321</v>
      </c>
    </row>
    <row r="38" spans="1:7" x14ac:dyDescent="0.25">
      <c r="A38" s="11">
        <v>44244</v>
      </c>
      <c r="B38" s="15" t="s">
        <v>45</v>
      </c>
      <c r="C38" s="13">
        <v>1</v>
      </c>
      <c r="D38" s="14">
        <v>850</v>
      </c>
      <c r="E38" s="14">
        <f t="shared" si="0"/>
        <v>850</v>
      </c>
      <c r="F38" s="15" t="s">
        <v>30</v>
      </c>
      <c r="G38" s="16">
        <v>9737227</v>
      </c>
    </row>
    <row r="39" spans="1:7" ht="33" customHeight="1" x14ac:dyDescent="0.25">
      <c r="A39" s="11">
        <v>44245</v>
      </c>
      <c r="B39" s="15" t="s">
        <v>46</v>
      </c>
      <c r="C39" s="13">
        <v>1</v>
      </c>
      <c r="D39" s="14">
        <v>1300</v>
      </c>
      <c r="E39" s="14">
        <f t="shared" si="0"/>
        <v>1300</v>
      </c>
      <c r="F39" s="15" t="s">
        <v>47</v>
      </c>
      <c r="G39" s="16">
        <v>1727192</v>
      </c>
    </row>
    <row r="40" spans="1:7" ht="30" customHeight="1" x14ac:dyDescent="0.25">
      <c r="A40" s="11">
        <v>44245</v>
      </c>
      <c r="B40" s="15" t="s">
        <v>46</v>
      </c>
      <c r="C40" s="13">
        <v>1</v>
      </c>
      <c r="D40" s="14">
        <v>1383</v>
      </c>
      <c r="E40" s="14">
        <f t="shared" si="0"/>
        <v>1383</v>
      </c>
      <c r="F40" s="15" t="s">
        <v>48</v>
      </c>
      <c r="G40" s="16">
        <v>1535617</v>
      </c>
    </row>
    <row r="41" spans="1:7" ht="37.5" customHeight="1" x14ac:dyDescent="0.25">
      <c r="A41" s="11">
        <v>44246</v>
      </c>
      <c r="B41" s="15" t="s">
        <v>16</v>
      </c>
      <c r="C41" s="13">
        <v>1</v>
      </c>
      <c r="D41" s="14">
        <v>931.36</v>
      </c>
      <c r="E41" s="14">
        <f t="shared" si="0"/>
        <v>931.36</v>
      </c>
      <c r="F41" s="15" t="s">
        <v>20</v>
      </c>
      <c r="G41" s="16">
        <v>9929290</v>
      </c>
    </row>
    <row r="42" spans="1:7" ht="30" x14ac:dyDescent="0.25">
      <c r="A42" s="11">
        <v>44250</v>
      </c>
      <c r="B42" s="15" t="s">
        <v>49</v>
      </c>
      <c r="C42" s="13">
        <v>1</v>
      </c>
      <c r="D42" s="14">
        <v>275</v>
      </c>
      <c r="E42" s="14">
        <f t="shared" si="0"/>
        <v>275</v>
      </c>
      <c r="F42" s="15" t="s">
        <v>41</v>
      </c>
      <c r="G42" s="16">
        <v>39170187</v>
      </c>
    </row>
    <row r="43" spans="1:7" ht="36" customHeight="1" x14ac:dyDescent="0.25">
      <c r="A43" s="11">
        <v>44250</v>
      </c>
      <c r="B43" s="15" t="s">
        <v>50</v>
      </c>
      <c r="C43" s="13">
        <v>1</v>
      </c>
      <c r="D43" s="14">
        <v>475</v>
      </c>
      <c r="E43" s="14">
        <f t="shared" si="0"/>
        <v>475</v>
      </c>
      <c r="F43" s="15" t="s">
        <v>41</v>
      </c>
      <c r="G43" s="16">
        <v>39170187</v>
      </c>
    </row>
    <row r="44" spans="1:7" ht="32.25" customHeight="1" x14ac:dyDescent="0.25">
      <c r="A44" s="11">
        <v>44250</v>
      </c>
      <c r="B44" s="15" t="s">
        <v>51</v>
      </c>
      <c r="C44" s="13">
        <v>1</v>
      </c>
      <c r="D44" s="14">
        <v>725</v>
      </c>
      <c r="E44" s="14">
        <f t="shared" si="0"/>
        <v>725</v>
      </c>
      <c r="F44" s="15" t="s">
        <v>39</v>
      </c>
      <c r="G44" s="16">
        <v>39861511</v>
      </c>
    </row>
    <row r="45" spans="1:7" ht="30" x14ac:dyDescent="0.25">
      <c r="A45" s="11">
        <v>44250</v>
      </c>
      <c r="B45" s="15" t="s">
        <v>51</v>
      </c>
      <c r="C45" s="13">
        <v>1</v>
      </c>
      <c r="D45" s="14">
        <v>725</v>
      </c>
      <c r="E45" s="14">
        <f t="shared" si="0"/>
        <v>725</v>
      </c>
      <c r="F45" s="15" t="s">
        <v>39</v>
      </c>
      <c r="G45" s="16">
        <v>39861511</v>
      </c>
    </row>
    <row r="46" spans="1:7" ht="30" x14ac:dyDescent="0.25">
      <c r="A46" s="11">
        <v>44250</v>
      </c>
      <c r="B46" s="15" t="s">
        <v>51</v>
      </c>
      <c r="C46" s="13">
        <v>1</v>
      </c>
      <c r="D46" s="14">
        <v>850</v>
      </c>
      <c r="E46" s="14">
        <f t="shared" si="0"/>
        <v>850</v>
      </c>
      <c r="F46" s="15" t="s">
        <v>39</v>
      </c>
      <c r="G46" s="16">
        <v>39861511</v>
      </c>
    </row>
    <row r="47" spans="1:7" ht="30" x14ac:dyDescent="0.25">
      <c r="A47" s="11">
        <v>44250</v>
      </c>
      <c r="B47" s="15" t="s">
        <v>52</v>
      </c>
      <c r="C47" s="13">
        <v>120</v>
      </c>
      <c r="D47" s="14">
        <f>110.4/120</f>
        <v>0.92</v>
      </c>
      <c r="E47" s="14">
        <f t="shared" si="0"/>
        <v>110.4</v>
      </c>
      <c r="F47" s="15" t="s">
        <v>53</v>
      </c>
      <c r="G47" s="16">
        <v>6465455</v>
      </c>
    </row>
    <row r="48" spans="1:7" ht="30" x14ac:dyDescent="0.25">
      <c r="A48" s="11">
        <v>44250</v>
      </c>
      <c r="B48" s="15" t="s">
        <v>54</v>
      </c>
      <c r="C48" s="13">
        <v>144</v>
      </c>
      <c r="D48" s="14">
        <f>374.4/144</f>
        <v>2.5999999999999996</v>
      </c>
      <c r="E48" s="14">
        <f t="shared" si="0"/>
        <v>374.4</v>
      </c>
      <c r="F48" s="15" t="s">
        <v>53</v>
      </c>
      <c r="G48" s="16">
        <v>6465455</v>
      </c>
    </row>
    <row r="49" spans="1:7" ht="30" x14ac:dyDescent="0.25">
      <c r="A49" s="11">
        <v>44250</v>
      </c>
      <c r="B49" s="15" t="s">
        <v>55</v>
      </c>
      <c r="C49" s="13">
        <v>96</v>
      </c>
      <c r="D49" s="14">
        <f>321.6/96</f>
        <v>3.35</v>
      </c>
      <c r="E49" s="14">
        <f t="shared" si="0"/>
        <v>321.60000000000002</v>
      </c>
      <c r="F49" s="15" t="s">
        <v>53</v>
      </c>
      <c r="G49" s="16">
        <v>6465455</v>
      </c>
    </row>
    <row r="50" spans="1:7" x14ac:dyDescent="0.25">
      <c r="A50" s="11">
        <v>44250</v>
      </c>
      <c r="B50" s="15" t="s">
        <v>56</v>
      </c>
      <c r="C50" s="13">
        <v>5</v>
      </c>
      <c r="D50" s="14">
        <v>4</v>
      </c>
      <c r="E50" s="14">
        <f t="shared" si="0"/>
        <v>20</v>
      </c>
      <c r="F50" s="15" t="s">
        <v>53</v>
      </c>
      <c r="G50" s="16">
        <v>6465455</v>
      </c>
    </row>
    <row r="51" spans="1:7" ht="30" x14ac:dyDescent="0.25">
      <c r="A51" s="11">
        <v>44250</v>
      </c>
      <c r="B51" s="15" t="s">
        <v>57</v>
      </c>
      <c r="C51" s="13">
        <v>6</v>
      </c>
      <c r="D51" s="14">
        <v>5</v>
      </c>
      <c r="E51" s="14">
        <f t="shared" si="0"/>
        <v>30</v>
      </c>
      <c r="F51" s="15" t="s">
        <v>53</v>
      </c>
      <c r="G51" s="16">
        <v>6465455</v>
      </c>
    </row>
    <row r="52" spans="1:7" ht="33.75" customHeight="1" x14ac:dyDescent="0.25">
      <c r="A52" s="11">
        <v>44250</v>
      </c>
      <c r="B52" s="15" t="s">
        <v>58</v>
      </c>
      <c r="C52" s="13">
        <v>6</v>
      </c>
      <c r="D52" s="14">
        <v>5</v>
      </c>
      <c r="E52" s="14">
        <f t="shared" si="0"/>
        <v>30</v>
      </c>
      <c r="F52" s="15" t="s">
        <v>53</v>
      </c>
      <c r="G52" s="16">
        <v>6465455</v>
      </c>
    </row>
    <row r="53" spans="1:7" x14ac:dyDescent="0.25">
      <c r="A53" s="11">
        <v>44250</v>
      </c>
      <c r="B53" s="15" t="s">
        <v>59</v>
      </c>
      <c r="C53" s="13">
        <v>5</v>
      </c>
      <c r="D53" s="14">
        <v>5</v>
      </c>
      <c r="E53" s="14">
        <f t="shared" si="0"/>
        <v>25</v>
      </c>
      <c r="F53" s="15" t="s">
        <v>53</v>
      </c>
      <c r="G53" s="16">
        <v>6465455</v>
      </c>
    </row>
    <row r="54" spans="1:7" ht="30" x14ac:dyDescent="0.25">
      <c r="A54" s="11">
        <v>44250</v>
      </c>
      <c r="B54" s="15" t="s">
        <v>60</v>
      </c>
      <c r="C54" s="13">
        <v>10</v>
      </c>
      <c r="D54" s="14">
        <f>72.5/10</f>
        <v>7.25</v>
      </c>
      <c r="E54" s="14">
        <f t="shared" si="0"/>
        <v>72.5</v>
      </c>
      <c r="F54" s="15" t="s">
        <v>53</v>
      </c>
      <c r="G54" s="16">
        <v>6465455</v>
      </c>
    </row>
    <row r="55" spans="1:7" ht="30" x14ac:dyDescent="0.25">
      <c r="A55" s="11">
        <v>44250</v>
      </c>
      <c r="B55" s="15" t="s">
        <v>61</v>
      </c>
      <c r="C55" s="13">
        <v>3</v>
      </c>
      <c r="D55" s="14">
        <v>10</v>
      </c>
      <c r="E55" s="14">
        <f t="shared" si="0"/>
        <v>30</v>
      </c>
      <c r="F55" s="15" t="s">
        <v>53</v>
      </c>
      <c r="G55" s="16">
        <v>6465455</v>
      </c>
    </row>
    <row r="56" spans="1:7" ht="30" x14ac:dyDescent="0.25">
      <c r="A56" s="11">
        <v>44250</v>
      </c>
      <c r="B56" s="15" t="s">
        <v>62</v>
      </c>
      <c r="C56" s="13">
        <v>4</v>
      </c>
      <c r="D56" s="14">
        <v>11</v>
      </c>
      <c r="E56" s="14">
        <f t="shared" si="0"/>
        <v>44</v>
      </c>
      <c r="F56" s="15" t="s">
        <v>53</v>
      </c>
      <c r="G56" s="16">
        <v>6465455</v>
      </c>
    </row>
    <row r="57" spans="1:7" ht="30" x14ac:dyDescent="0.25">
      <c r="A57" s="11">
        <v>44250</v>
      </c>
      <c r="B57" s="15" t="s">
        <v>63</v>
      </c>
      <c r="C57" s="13">
        <v>3</v>
      </c>
      <c r="D57" s="14">
        <f>45/3</f>
        <v>15</v>
      </c>
      <c r="E57" s="14">
        <f t="shared" si="0"/>
        <v>45</v>
      </c>
      <c r="F57" s="15" t="s">
        <v>53</v>
      </c>
      <c r="G57" s="16">
        <v>6465455</v>
      </c>
    </row>
    <row r="58" spans="1:7" ht="30.75" customHeight="1" x14ac:dyDescent="0.25">
      <c r="A58" s="11">
        <v>44250</v>
      </c>
      <c r="B58" s="15" t="s">
        <v>64</v>
      </c>
      <c r="C58" s="13">
        <v>3</v>
      </c>
      <c r="D58" s="14">
        <v>15</v>
      </c>
      <c r="E58" s="14">
        <f t="shared" si="0"/>
        <v>45</v>
      </c>
      <c r="F58" s="15" t="s">
        <v>53</v>
      </c>
      <c r="G58" s="16">
        <v>6465455</v>
      </c>
    </row>
    <row r="59" spans="1:7" ht="30" x14ac:dyDescent="0.25">
      <c r="A59" s="11">
        <v>44250</v>
      </c>
      <c r="B59" s="15" t="s">
        <v>65</v>
      </c>
      <c r="C59" s="13">
        <v>6</v>
      </c>
      <c r="D59" s="14">
        <v>16</v>
      </c>
      <c r="E59" s="14">
        <f t="shared" si="0"/>
        <v>96</v>
      </c>
      <c r="F59" s="15" t="s">
        <v>53</v>
      </c>
      <c r="G59" s="16">
        <v>6465455</v>
      </c>
    </row>
    <row r="60" spans="1:7" x14ac:dyDescent="0.25">
      <c r="A60" s="11">
        <v>44250</v>
      </c>
      <c r="B60" s="15" t="s">
        <v>66</v>
      </c>
      <c r="C60" s="13">
        <v>10</v>
      </c>
      <c r="D60" s="14">
        <v>18</v>
      </c>
      <c r="E60" s="14">
        <f t="shared" si="0"/>
        <v>180</v>
      </c>
      <c r="F60" s="15" t="s">
        <v>53</v>
      </c>
      <c r="G60" s="16">
        <v>6465455</v>
      </c>
    </row>
    <row r="61" spans="1:7" ht="30" x14ac:dyDescent="0.25">
      <c r="A61" s="11">
        <v>44250</v>
      </c>
      <c r="B61" s="15" t="s">
        <v>67</v>
      </c>
      <c r="C61" s="13">
        <v>5</v>
      </c>
      <c r="D61" s="14">
        <f>105/C61</f>
        <v>21</v>
      </c>
      <c r="E61" s="14">
        <f t="shared" si="0"/>
        <v>105</v>
      </c>
      <c r="F61" s="15" t="s">
        <v>53</v>
      </c>
      <c r="G61" s="16">
        <v>6465455</v>
      </c>
    </row>
    <row r="62" spans="1:7" ht="30" x14ac:dyDescent="0.25">
      <c r="A62" s="11">
        <v>44250</v>
      </c>
      <c r="B62" s="15" t="s">
        <v>68</v>
      </c>
      <c r="C62" s="13">
        <v>6</v>
      </c>
      <c r="D62" s="14">
        <v>24</v>
      </c>
      <c r="E62" s="14">
        <f t="shared" si="0"/>
        <v>144</v>
      </c>
      <c r="F62" s="15" t="s">
        <v>53</v>
      </c>
      <c r="G62" s="16">
        <v>6465455</v>
      </c>
    </row>
    <row r="63" spans="1:7" ht="33.75" customHeight="1" thickBot="1" x14ac:dyDescent="0.3">
      <c r="A63" s="19">
        <v>44250</v>
      </c>
      <c r="B63" s="20" t="s">
        <v>69</v>
      </c>
      <c r="C63" s="21">
        <v>4</v>
      </c>
      <c r="D63" s="22">
        <f>120/C63</f>
        <v>30</v>
      </c>
      <c r="E63" s="22">
        <f t="shared" si="0"/>
        <v>120</v>
      </c>
      <c r="F63" s="20" t="s">
        <v>53</v>
      </c>
      <c r="G63" s="23">
        <v>6465455</v>
      </c>
    </row>
    <row r="64" spans="1:7" x14ac:dyDescent="0.25">
      <c r="E64" s="24"/>
      <c r="G64" s="25"/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scale="9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INFORMACION PUBLICA</dc:creator>
  <cp:lastModifiedBy>INFORMACION PUBLICA</cp:lastModifiedBy>
  <dcterms:created xsi:type="dcterms:W3CDTF">2021-03-05T15:13:42Z</dcterms:created>
  <dcterms:modified xsi:type="dcterms:W3CDTF">2021-03-05T15:14:51Z</dcterms:modified>
</cp:coreProperties>
</file>